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 s="1"/>
  <c r="D56" s="1"/>
  <c r="E21"/>
  <c r="E6"/>
  <c r="F21"/>
  <c r="F6"/>
  <c r="F56" s="1"/>
  <c r="G21"/>
  <c r="G6"/>
  <c r="H21"/>
  <c r="H6"/>
  <c r="I21"/>
  <c r="I6"/>
  <c r="J21"/>
  <c r="J6"/>
  <c r="K21"/>
  <c r="K6"/>
  <c r="L21"/>
  <c r="L6"/>
  <c r="L56" s="1"/>
  <c r="C28"/>
  <c r="D28"/>
  <c r="E28"/>
  <c r="F28"/>
  <c r="G28"/>
  <c r="H28"/>
  <c r="I28"/>
  <c r="J28"/>
  <c r="K28"/>
  <c r="L28"/>
  <c r="C40"/>
  <c r="C39"/>
  <c r="C56" s="1"/>
  <c r="D40"/>
  <c r="D39"/>
  <c r="E40"/>
  <c r="E39"/>
  <c r="E56" s="1"/>
  <c r="F40"/>
  <c r="F39"/>
  <c r="G40"/>
  <c r="G39"/>
  <c r="G56" s="1"/>
  <c r="H40"/>
  <c r="H39"/>
  <c r="I40"/>
  <c r="I39"/>
  <c r="I56" s="1"/>
  <c r="J40"/>
  <c r="J39"/>
  <c r="K40"/>
  <c r="K39"/>
  <c r="K56" s="1"/>
  <c r="L40"/>
  <c r="L39"/>
  <c r="C50"/>
  <c r="D50"/>
  <c r="E50"/>
  <c r="F50"/>
  <c r="G50"/>
  <c r="H50"/>
  <c r="I50"/>
  <c r="J50"/>
  <c r="K50"/>
  <c r="L50"/>
  <c r="J56"/>
  <c r="H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<sst xmlns="http://schemas.openxmlformats.org/spreadsheetml/2006/main" count="154" uniqueCount="128">
  <si>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</si>
  <si>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</si>
  <si>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</si>
  <si>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</si>
  <si>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</si>
  <si>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</si>
  <si>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</si>
  <si>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</si>
  <si>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</si>
  <si>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</si>
  <si>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</si>
  <si>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</si>
  <si>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</si>
  <si>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</si>
  <si>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</si>
  <si>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</si>
  <si>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</si>
  <si>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</si>
  <si>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</si>
  <si>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</si>
  <si>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</si>
  <si>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</si>
  <si>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</si>
  <si>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</si>
  <si>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</si>
  <si>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</si>
  <si>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</si>
  <si>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</si>
  <si>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</si>
  <si>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</si>
  <si>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</si>
  <si>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</si>
  <si>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</si>
  <si>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</si>
  <si>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</si>
  <si>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</si>
  <si>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</si>
  <si>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</si>
  <si>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</si>
  <si>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</si>
  <si>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</si>
  <si>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</si>
  <si>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</si>
  <si>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</si>
  <si>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</si>
  <si>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</si>
  <si>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</si>
  <si>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</si>
  <si>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</si>
  <si>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</si>
  <si>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</si>
  <si>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</si>
  <si>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</si>
  <si>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</si>
  <si>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</si>
  <si>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</si>
  <si>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</si>
  <si>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</si>
  <si>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</si>
  <si>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</si>
  <si>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</si>
  <si>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</si>
  <si>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</si>
  <si>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</si>
  <si>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</si>
  <si>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</si>
  <si>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</si>
  <si>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</si>
  <si>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</si>
  <si>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</si>
  <si>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</si>
  <si>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</si>
  <si>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</si>
  <si>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</si>
  <si>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</si>
  <si>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</si>
  <si>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</si>
  <si>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</si>
  <si>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</si>
  <si>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</si>
  <si>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</si>
  <si>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</si>
  <si>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</si>
  <si>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</si>
  <si>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</si>
  <si>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</si>
  <si>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</si>
  <si>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</si>
  <si>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</si>
  <si>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</si>
  <si>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</si>
  <si>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</si>
  <si>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</si>
  <si>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</si>
  <si>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</si>
  <si>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</si>
  <si>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</si>
  <si>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</si>
  <si>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</si>
  <si>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</si>
  <si>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</si>
  <si>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</si>
  <si>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</si>
  <si>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</si>
  <si>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</si>
  <si>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</si>
  <si>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</si>
  <si>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</si>
  <si>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</si>
  <si>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</si>
  <si>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</si>
  <si>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</si>
  <si>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</si>
  <si>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</si>
  <si>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</si>
  <si>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</si>
  <si>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</si>
  <si>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</si>
  <si>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2021 року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</si>
  <si>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</si>
  <si>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</si>
  <si>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</si>
  <si>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</si>
  <si>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</si>
  <si>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</si>
  <si>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(05545) 5-15-60</t>
  </si>
  <si>
    <t>inbox@vr.ks.court.gov.ua</t>
  </si>
  <si>
    <t>5 липня 2021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</si>
</sst>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60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&amp;C&amp;LBFEB2420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88</v>
      </c>
      <c r="D6" s="96">
        <f t="shared" si="0"/>
        <v>110497.42</v>
      </c>
      <c r="E6" s="96">
        <f t="shared" si="0"/>
        <v>64</v>
      </c>
      <c r="F6" s="96">
        <f t="shared" si="0"/>
        <v>97181.47</v>
      </c>
      <c r="G6" s="96">
        <f t="shared" si="0"/>
        <v>2</v>
      </c>
      <c r="H6" s="96">
        <f t="shared" si="0"/>
        <v>2654.5</v>
      </c>
      <c r="I6" s="96">
        <f t="shared" si="0"/>
        <v>16</v>
      </c>
      <c r="J6" s="96">
        <f t="shared" si="0"/>
        <v>14233.8</v>
      </c>
      <c r="K6" s="96">
        <f t="shared" si="0"/>
        <v>13</v>
      </c>
      <c r="L6" s="96">
        <f t="shared" si="0"/>
        <v>6129</v>
      </c>
    </row>
    <row r="7" spans="1:12" ht="16.5" customHeight="1">
      <c r="A7" s="87">
        <v>2</v>
      </c>
      <c r="B7" s="90" t="s">
        <v>74</v>
      </c>
      <c r="C7" s="97">
        <v>3</v>
      </c>
      <c r="D7" s="97">
        <v>6304.42</v>
      </c>
      <c r="E7" s="97">
        <v>2</v>
      </c>
      <c r="F7" s="97">
        <v>4783.47</v>
      </c>
      <c r="G7" s="97">
        <v>2</v>
      </c>
      <c r="H7" s="97">
        <v>2654.5</v>
      </c>
      <c r="I7" s="97">
        <v>1</v>
      </c>
      <c r="J7" s="97">
        <v>908</v>
      </c>
      <c r="K7" s="97"/>
      <c r="L7" s="97"/>
    </row>
    <row r="8" spans="1:12" ht="16.5" customHeight="1">
      <c r="A8" s="87">
        <v>3</v>
      </c>
      <c r="B8" s="91" t="s">
        <v>75</v>
      </c>
      <c r="C8" s="97">
        <v>1</v>
      </c>
      <c r="D8" s="97">
        <v>2880.22</v>
      </c>
      <c r="E8" s="97">
        <v>1</v>
      </c>
      <c r="F8" s="97">
        <v>3106.37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2</v>
      </c>
      <c r="D9" s="97">
        <v>3424.2</v>
      </c>
      <c r="E9" s="97">
        <v>1</v>
      </c>
      <c r="F9" s="97">
        <v>1677.1</v>
      </c>
      <c r="G9" s="97">
        <v>2</v>
      </c>
      <c r="H9" s="97">
        <v>2654.5</v>
      </c>
      <c r="I9" s="97">
        <v>1</v>
      </c>
      <c r="J9" s="97">
        <v>908</v>
      </c>
      <c r="K9" s="97"/>
      <c r="L9" s="97"/>
    </row>
    <row r="10" spans="1:12" ht="19.5" customHeight="1">
      <c r="A10" s="87">
        <v>5</v>
      </c>
      <c r="B10" s="90" t="s">
        <v>77</v>
      </c>
      <c r="C10" s="97">
        <v>48</v>
      </c>
      <c r="D10" s="97">
        <v>88530</v>
      </c>
      <c r="E10" s="97">
        <v>42</v>
      </c>
      <c r="F10" s="97">
        <v>81048</v>
      </c>
      <c r="G10" s="97"/>
      <c r="H10" s="97"/>
      <c r="I10" s="97">
        <v>6</v>
      </c>
      <c r="J10" s="97">
        <v>11282.8</v>
      </c>
      <c r="K10" s="97">
        <v>2</v>
      </c>
      <c r="L10" s="97">
        <v>3178</v>
      </c>
    </row>
    <row r="11" spans="1:12" ht="19.5" customHeight="1">
      <c r="A11" s="87">
        <v>6</v>
      </c>
      <c r="B11" s="91" t="s">
        <v>78</v>
      </c>
      <c r="C11" s="97">
        <v>31</v>
      </c>
      <c r="D11" s="97">
        <v>70370</v>
      </c>
      <c r="E11" s="97">
        <v>30</v>
      </c>
      <c r="F11" s="97">
        <v>67428</v>
      </c>
      <c r="G11" s="97"/>
      <c r="H11" s="97"/>
      <c r="I11" s="97">
        <v>1</v>
      </c>
      <c r="J11" s="97">
        <v>6810</v>
      </c>
      <c r="K11" s="97">
        <v>1</v>
      </c>
      <c r="L11" s="97">
        <v>2270</v>
      </c>
    </row>
    <row r="12" spans="1:12" ht="19.5" customHeight="1">
      <c r="A12" s="87">
        <v>7</v>
      </c>
      <c r="B12" s="91" t="s">
        <v>79</v>
      </c>
      <c r="C12" s="97">
        <v>17</v>
      </c>
      <c r="D12" s="97">
        <v>18160</v>
      </c>
      <c r="E12" s="97">
        <v>12</v>
      </c>
      <c r="F12" s="97">
        <v>13620</v>
      </c>
      <c r="G12" s="97"/>
      <c r="H12" s="97"/>
      <c r="I12" s="97">
        <v>5</v>
      </c>
      <c r="J12" s="97">
        <v>4472.8</v>
      </c>
      <c r="K12" s="97">
        <v>1</v>
      </c>
      <c r="L12" s="97">
        <v>908</v>
      </c>
    </row>
    <row r="13" spans="1:12" ht="15" customHeight="1">
      <c r="A13" s="87">
        <v>8</v>
      </c>
      <c r="B13" s="90" t="s">
        <v>18</v>
      </c>
      <c r="C13" s="97">
        <v>5</v>
      </c>
      <c r="D13" s="97">
        <v>4540</v>
      </c>
      <c r="E13" s="97">
        <v>5</v>
      </c>
      <c r="F13" s="97">
        <v>4540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17</v>
      </c>
      <c r="D15" s="97">
        <v>7718</v>
      </c>
      <c r="E15" s="97">
        <v>14</v>
      </c>
      <c r="F15" s="97">
        <v>6356</v>
      </c>
      <c r="G15" s="97"/>
      <c r="H15" s="97"/>
      <c r="I15" s="97"/>
      <c r="J15" s="97"/>
      <c r="K15" s="97">
        <v>3</v>
      </c>
      <c r="L15" s="97">
        <v>1362</v>
      </c>
    </row>
    <row r="16" spans="1:12" ht="21" customHeight="1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17</v>
      </c>
      <c r="D17" s="97">
        <v>7718</v>
      </c>
      <c r="E17" s="97">
        <v>14</v>
      </c>
      <c r="F17" s="97">
        <v>6356</v>
      </c>
      <c r="G17" s="97"/>
      <c r="H17" s="97"/>
      <c r="I17" s="97"/>
      <c r="J17" s="97"/>
      <c r="K17" s="97">
        <v>3</v>
      </c>
      <c r="L17" s="97">
        <v>1362</v>
      </c>
    </row>
    <row r="18" spans="1:12" ht="21" customHeight="1">
      <c r="A18" s="87">
        <v>13</v>
      </c>
      <c r="B18" s="99" t="s">
        <v>104</v>
      </c>
      <c r="C18" s="97">
        <v>15</v>
      </c>
      <c r="D18" s="97">
        <v>3405</v>
      </c>
      <c r="E18" s="97">
        <v>1</v>
      </c>
      <c r="F18" s="97">
        <v>454</v>
      </c>
      <c r="G18" s="97"/>
      <c r="H18" s="97"/>
      <c r="I18" s="97">
        <v>9</v>
      </c>
      <c r="J18" s="97">
        <v>2043</v>
      </c>
      <c r="K18" s="97">
        <v>8</v>
      </c>
      <c r="L18" s="97">
        <v>1589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0</v>
      </c>
      <c r="D39" s="96">
        <f t="shared" si="3"/>
        <v>0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0</v>
      </c>
      <c r="D40" s="97">
        <f t="shared" si="4"/>
        <v>0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0</v>
      </c>
      <c r="D50" s="96">
        <f t="shared" si="5"/>
        <v>0</v>
      </c>
      <c r="E50" s="96">
        <f t="shared" si="5"/>
        <v>0</v>
      </c>
      <c r="F50" s="96">
        <f t="shared" si="5"/>
        <v>0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62</v>
      </c>
      <c r="D55" s="96">
        <v>28148</v>
      </c>
      <c r="E55" s="96">
        <v>22</v>
      </c>
      <c r="F55" s="96">
        <v>9988</v>
      </c>
      <c r="G55" s="96"/>
      <c r="H55" s="96"/>
      <c r="I55" s="96">
        <v>60</v>
      </c>
      <c r="J55" s="96">
        <v>27240</v>
      </c>
      <c r="K55" s="97">
        <v>2</v>
      </c>
      <c r="L55" s="96">
        <v>908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150</v>
      </c>
      <c r="D56" s="96">
        <f t="shared" si="6"/>
        <v>138645.41999999998</v>
      </c>
      <c r="E56" s="96">
        <f t="shared" si="6"/>
        <v>86</v>
      </c>
      <c r="F56" s="96">
        <f t="shared" si="6"/>
        <v>107169.47</v>
      </c>
      <c r="G56" s="96">
        <f t="shared" si="6"/>
        <v>2</v>
      </c>
      <c r="H56" s="96">
        <f t="shared" si="6"/>
        <v>2654.5</v>
      </c>
      <c r="I56" s="96">
        <f t="shared" si="6"/>
        <v>76</v>
      </c>
      <c r="J56" s="96">
        <f t="shared" si="6"/>
        <v>41473.800000000003</v>
      </c>
      <c r="K56" s="96">
        <f t="shared" si="6"/>
        <v>15</v>
      </c>
      <c r="L56" s="96">
        <f t="shared" si="6"/>
        <v>7037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01.01.2021, Кінець періоду: 30.06.2021&amp;LBFEB2420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15</v>
      </c>
      <c r="F4" s="93">
        <f>SUM(F5:F25)</f>
        <v>7037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1</v>
      </c>
      <c r="F5" s="95">
        <v>908</v>
      </c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9</v>
      </c>
      <c r="F7" s="95">
        <v>3859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1</v>
      </c>
      <c r="F13" s="95">
        <v>454</v>
      </c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2</v>
      </c>
      <c r="F16" s="95">
        <v>908</v>
      </c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2</v>
      </c>
      <c r="F23" s="95">
        <v>908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01.01.2021, Кінець періоду: 30.06.2021&amp;LBFEB2420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2021-07-20T05:59:07Z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10_00651_2.2021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BFEB2420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